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6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72" i="1"/>
  <c r="F72"/>
  <c r="C72"/>
  <c r="I72"/>
  <c r="H72"/>
  <c r="E72"/>
  <c r="B7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2"/>
  <c r="G72" l="1"/>
  <c r="D72"/>
</calcChain>
</file>

<file path=xl/sharedStrings.xml><?xml version="1.0" encoding="utf-8"?>
<sst xmlns="http://schemas.openxmlformats.org/spreadsheetml/2006/main" count="88" uniqueCount="85">
  <si>
    <t>Etablissement</t>
  </si>
  <si>
    <t>Comp DGH</t>
  </si>
  <si>
    <t>HSA en 2011</t>
  </si>
  <si>
    <t>comp HSA</t>
  </si>
  <si>
    <t>Comp</t>
  </si>
  <si>
    <t>H/E</t>
  </si>
  <si>
    <t>ARCS (LES)</t>
  </si>
  <si>
    <t>AUPS Henri Nans</t>
  </si>
  <si>
    <t>BANDOL Raimu</t>
  </si>
  <si>
    <t>BARJOLS</t>
  </si>
  <si>
    <t>BEAUSSET (LE)</t>
  </si>
  <si>
    <t>BESSE/Issole</t>
  </si>
  <si>
    <t>BORMES les Mimosas</t>
  </si>
  <si>
    <t>BRIGNOLES Cézanne</t>
  </si>
  <si>
    <t>BRIGNOLES Pâques</t>
  </si>
  <si>
    <t>CARQUEIRANNE</t>
  </si>
  <si>
    <t>LE CASTELLET</t>
  </si>
  <si>
    <t>COGOLIN</t>
  </si>
  <si>
    <t>CRAU (LA)</t>
  </si>
  <si>
    <t>CUERS La Forage</t>
  </si>
  <si>
    <t>DRAGUIGNAN Ferrie</t>
  </si>
  <si>
    <t>DRAGUIGNAN Rostand</t>
  </si>
  <si>
    <t>DRAGUIGNAN Thomas</t>
  </si>
  <si>
    <t>FARLEDE (LA)</t>
  </si>
  <si>
    <t>FAYENCE</t>
  </si>
  <si>
    <t>FIGANŒRES</t>
  </si>
  <si>
    <t>FREJUS Chênes</t>
  </si>
  <si>
    <t>FRFJUS Léotard</t>
  </si>
  <si>
    <t>FREJUS Villeneuve</t>
  </si>
  <si>
    <t>GARDE (LA)</t>
  </si>
  <si>
    <t>GAREOULT</t>
  </si>
  <si>
    <t>GASSIN</t>
  </si>
  <si>
    <t>HYERES Ferry</t>
  </si>
  <si>
    <t>HYERES Rivière</t>
  </si>
  <si>
    <t>HYERES Roux</t>
  </si>
  <si>
    <t>LONDE (LA)</t>
  </si>
  <si>
    <t>LORGUES</t>
  </si>
  <si>
    <t>LUC (LE)</t>
  </si>
  <si>
    <t>MONTAUROUX</t>
  </si>
  <si>
    <t>MUY (LE)</t>
  </si>
  <si>
    <t>OLLIOULES</t>
  </si>
  <si>
    <t>PUGET/Argens</t>
  </si>
  <si>
    <t>ROCBARON</t>
  </si>
  <si>
    <t>ROQUEBRUNE/Aryens</t>
  </si>
  <si>
    <t>SAINT CYR</t>
  </si>
  <si>
    <t>SAINT MANDRIER</t>
  </si>
  <si>
    <t>SAINT MAXIMIN Garius</t>
  </si>
  <si>
    <t>SAINT MAXIMIN Matisse</t>
  </si>
  <si>
    <t>SAINT RAPHAËL Estérel</t>
  </si>
  <si>
    <t>SAINT RAPHAËL Kar</t>
  </si>
  <si>
    <t>SAINT TROPEZ</t>
  </si>
  <si>
    <t>SAINTE ZACHARIE</t>
  </si>
  <si>
    <t>SAINTE MAXIME</t>
  </si>
  <si>
    <t>SANARY</t>
  </si>
  <si>
    <t>SEYNE (LA) Curie</t>
  </si>
  <si>
    <t>SEYNE (LA) Eluard</t>
  </si>
  <si>
    <t>SEYNE (LA) Herminier</t>
  </si>
  <si>
    <t>SEYNE (LA) Wallon</t>
  </si>
  <si>
    <t>SIX FOURS Fillol</t>
  </si>
  <si>
    <t>SIX FOURS Reynier</t>
  </si>
  <si>
    <t>SOLLIES Castellas</t>
  </si>
  <si>
    <t>SOLLIES Gapeau</t>
  </si>
  <si>
    <t>TOULON Gcnevoix</t>
  </si>
  <si>
    <t>TOULON Marquisanne</t>
  </si>
  <si>
    <t xml:space="preserve">TOULON Pagnol </t>
  </si>
  <si>
    <t>TOULON Peiresc</t>
  </si>
  <si>
    <t>TOULON Pins d'Alep</t>
  </si>
  <si>
    <t>TOULON Puget</t>
  </si>
  <si>
    <t>TOULON Ravel</t>
  </si>
  <si>
    <t>TOULON Reinhardt</t>
  </si>
  <si>
    <t>TOULON Sand</t>
  </si>
  <si>
    <t>TOULON Voltaire</t>
  </si>
  <si>
    <t>VALETTE (LA) Bosco</t>
  </si>
  <si>
    <t>VALETTE (LA) Daudet</t>
  </si>
  <si>
    <t>VIDAUBAN</t>
  </si>
  <si>
    <t>VINON / Verdon</t>
  </si>
  <si>
    <t>TOTAL</t>
  </si>
  <si>
    <t>DGH 2011 prév</t>
  </si>
  <si>
    <t>DGH 2012</t>
  </si>
  <si>
    <t>HSA en 2012</t>
  </si>
  <si>
    <t>nbr d'élèves prévus en 2011 (sans SEGPA avec ULIS)</t>
  </si>
  <si>
    <t>Nbr d'élèves prévus en 2012 (sans SEGPA, avec ULIS)</t>
  </si>
  <si>
    <t>catégorie</t>
  </si>
  <si>
    <t>ZEP</t>
  </si>
  <si>
    <t>ECLAIR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</si>
</sst>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</font>
    <font>
      <sz val="10"/>
      <name val="Arial"/>
    </font>
    <font>
      <b/>
      <sz val="9"/>
      <name val="Times New Roman"/>
      <family val="1"/>
    </font>
    <font>
      <sz val="10"/>
      <name val="MS Sans Serif"/>
    </font>
    <font>
      <sz val="10"/>
      <color indexed="10"/>
      <name val="Arial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color indexed="10"/>
      <name val="Times New Roman"/>
      <family val="1"/>
    </font>
    <font>
      <sz val="9"/>
      <color indexed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justify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0" fillId="0" borderId="1" xfId="0" applyBorder="1"/>
    <xf numFmtId="0" fontId="5" fillId="0" borderId="5" xfId="2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0" fillId="3" borderId="1" xfId="0" applyFill="1" applyBorder="1"/>
    <xf numFmtId="0" fontId="5" fillId="3" borderId="3" xfId="2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7" fillId="0" borderId="1" xfId="0" applyFont="1" applyFill="1" applyBorder="1"/>
    <xf numFmtId="1" fontId="9" fillId="0" borderId="3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top"/>
    </xf>
    <xf numFmtId="1" fontId="10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justify"/>
    </xf>
    <xf numFmtId="0" fontId="13" fillId="0" borderId="1" xfId="0" applyFont="1" applyBorder="1"/>
    <xf numFmtId="0" fontId="12" fillId="0" borderId="1" xfId="0" applyFont="1" applyBorder="1"/>
    <xf numFmtId="1" fontId="5" fillId="0" borderId="3" xfId="0" applyNumberFormat="1" applyFont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1" fontId="5" fillId="0" borderId="3" xfId="0" applyNumberFormat="1" applyFont="1" applyBorder="1" applyAlignment="1">
      <alignment horizontal="left"/>
    </xf>
    <xf numFmtId="1" fontId="5" fillId="3" borderId="3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right"/>
    </xf>
    <xf numFmtId="1" fontId="14" fillId="3" borderId="3" xfId="0" applyNumberFormat="1" applyFont="1" applyFill="1" applyBorder="1" applyAlignment="1">
      <alignment horizontal="right"/>
    </xf>
    <xf numFmtId="1" fontId="14" fillId="3" borderId="3" xfId="0" applyNumberFormat="1" applyFont="1" applyFill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/>
    <xf numFmtId="1" fontId="5" fillId="3" borderId="3" xfId="0" applyNumberFormat="1" applyFont="1" applyFill="1" applyBorder="1" applyAlignment="1"/>
    <xf numFmtId="1" fontId="5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center"/>
    </xf>
    <xf numFmtId="1" fontId="14" fillId="3" borderId="3" xfId="0" applyNumberFormat="1" applyFont="1" applyFill="1" applyBorder="1" applyAlignment="1"/>
    <xf numFmtId="1" fontId="14" fillId="0" borderId="3" xfId="0" applyNumberFormat="1" applyFont="1" applyBorder="1" applyAlignment="1"/>
    <xf numFmtId="1" fontId="14" fillId="3" borderId="3" xfId="0" applyNumberFormat="1" applyFont="1" applyFill="1" applyBorder="1" applyAlignment="1">
      <alignment horizontal="center"/>
    </xf>
  </cellXfs>
  <cellStyles count="4">
    <cellStyle name="Euro_Classeur2" xfId="2"/>
    <cellStyle name="Normal" xfId="0" builtinId="0"/>
    <cellStyle name="Normal_classement clg 2006" xfId="3"/>
    <cellStyle name="Normal_dgh bon 09-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selection activeCell="K1" sqref="K1"/>
    </sheetView>
  </sheetViews>
  <sheetFormatPr baseColWidth="10" defaultRowHeight="15"/>
  <cols>
    <col min="1" max="1" width="20" customWidth="1"/>
    <col min="2" max="2" width="5.85546875" customWidth="1"/>
    <col min="3" max="3" width="6.85546875" customWidth="1"/>
    <col min="4" max="4" width="7" customWidth="1"/>
    <col min="5" max="6" width="5.28515625" customWidth="1"/>
    <col min="7" max="7" width="6.42578125" customWidth="1"/>
    <col min="8" max="8" width="7.5703125" customWidth="1"/>
    <col min="9" max="9" width="7" customWidth="1"/>
    <col min="10" max="10" width="6.7109375" customWidth="1"/>
    <col min="11" max="11" width="8.140625" customWidth="1"/>
    <col min="12" max="12" width="7.28515625" customWidth="1"/>
  </cols>
  <sheetData>
    <row r="1" spans="1:12" ht="87" customHeight="1">
      <c r="A1" s="1" t="s">
        <v>0</v>
      </c>
      <c r="B1" s="2" t="s">
        <v>77</v>
      </c>
      <c r="C1" s="3" t="s">
        <v>78</v>
      </c>
      <c r="D1" s="4" t="s">
        <v>1</v>
      </c>
      <c r="E1" s="2" t="s">
        <v>2</v>
      </c>
      <c r="F1" s="5" t="s">
        <v>79</v>
      </c>
      <c r="G1" s="4" t="s">
        <v>3</v>
      </c>
      <c r="H1" s="6" t="s">
        <v>80</v>
      </c>
      <c r="I1" s="7" t="s">
        <v>81</v>
      </c>
      <c r="J1" s="24" t="s">
        <v>4</v>
      </c>
      <c r="K1" s="8" t="s">
        <v>82</v>
      </c>
      <c r="L1" s="7" t="s">
        <v>5</v>
      </c>
    </row>
    <row r="2" spans="1:12">
      <c r="A2" s="9" t="s">
        <v>6</v>
      </c>
      <c r="B2" s="10">
        <v>742</v>
      </c>
      <c r="C2" s="10">
        <v>731</v>
      </c>
      <c r="D2" s="29">
        <f>C2-B2</f>
        <v>-11</v>
      </c>
      <c r="E2" s="10">
        <v>64</v>
      </c>
      <c r="F2" s="10">
        <v>60</v>
      </c>
      <c r="G2" s="35">
        <f>F2-E2</f>
        <v>-4</v>
      </c>
      <c r="H2" s="25">
        <v>626</v>
      </c>
      <c r="I2" s="25">
        <v>615</v>
      </c>
      <c r="J2" s="29">
        <f t="shared" ref="J2:J33" si="0">I2-H2</f>
        <v>-11</v>
      </c>
      <c r="K2" s="11">
        <v>2</v>
      </c>
      <c r="L2" s="12">
        <v>1.1886000000000001</v>
      </c>
    </row>
    <row r="3" spans="1:12">
      <c r="A3" s="13" t="s">
        <v>7</v>
      </c>
      <c r="B3" s="14">
        <v>566</v>
      </c>
      <c r="C3" s="14">
        <v>608</v>
      </c>
      <c r="D3" s="28">
        <f t="shared" ref="D3:D66" si="1">C3-B3</f>
        <v>42</v>
      </c>
      <c r="E3" s="14">
        <v>36</v>
      </c>
      <c r="F3" s="14">
        <v>47</v>
      </c>
      <c r="G3" s="33">
        <f t="shared" ref="G3:G66" si="2">F3-E3</f>
        <v>11</v>
      </c>
      <c r="H3" s="14">
        <v>482</v>
      </c>
      <c r="I3" s="14">
        <v>513</v>
      </c>
      <c r="J3" s="28">
        <f t="shared" si="0"/>
        <v>31</v>
      </c>
      <c r="K3" s="15">
        <v>3</v>
      </c>
      <c r="L3" s="16">
        <v>1.1852</v>
      </c>
    </row>
    <row r="4" spans="1:12">
      <c r="A4" s="9" t="s">
        <v>8</v>
      </c>
      <c r="B4" s="10">
        <v>394</v>
      </c>
      <c r="C4" s="10">
        <v>434</v>
      </c>
      <c r="D4" s="27">
        <f t="shared" si="1"/>
        <v>40</v>
      </c>
      <c r="E4" s="10">
        <v>25</v>
      </c>
      <c r="F4" s="10">
        <v>24</v>
      </c>
      <c r="G4" s="35">
        <f t="shared" si="2"/>
        <v>-1</v>
      </c>
      <c r="H4" s="10">
        <v>317</v>
      </c>
      <c r="I4" s="10">
        <v>340</v>
      </c>
      <c r="J4" s="27">
        <f t="shared" si="0"/>
        <v>23</v>
      </c>
      <c r="K4" s="17">
        <v>1</v>
      </c>
      <c r="L4" s="12">
        <v>1.2765</v>
      </c>
    </row>
    <row r="5" spans="1:12">
      <c r="A5" s="13" t="s">
        <v>9</v>
      </c>
      <c r="B5" s="14">
        <v>806</v>
      </c>
      <c r="C5" s="14">
        <v>821</v>
      </c>
      <c r="D5" s="28">
        <f t="shared" si="1"/>
        <v>15</v>
      </c>
      <c r="E5" s="14">
        <v>53</v>
      </c>
      <c r="F5" s="14">
        <v>67</v>
      </c>
      <c r="G5" s="33">
        <f t="shared" si="2"/>
        <v>14</v>
      </c>
      <c r="H5" s="14">
        <v>673</v>
      </c>
      <c r="I5" s="14">
        <v>664</v>
      </c>
      <c r="J5" s="30">
        <f t="shared" si="0"/>
        <v>-9</v>
      </c>
      <c r="K5" s="15">
        <v>3</v>
      </c>
      <c r="L5" s="16">
        <v>1.2363999999999999</v>
      </c>
    </row>
    <row r="6" spans="1:12">
      <c r="A6" s="9" t="s">
        <v>10</v>
      </c>
      <c r="B6" s="10">
        <v>745</v>
      </c>
      <c r="C6" s="10">
        <v>739</v>
      </c>
      <c r="D6" s="29">
        <f t="shared" si="1"/>
        <v>-6</v>
      </c>
      <c r="E6" s="10">
        <v>61</v>
      </c>
      <c r="F6" s="10">
        <v>61</v>
      </c>
      <c r="G6" s="40">
        <f t="shared" si="2"/>
        <v>0</v>
      </c>
      <c r="H6" s="10">
        <v>625</v>
      </c>
      <c r="I6" s="10">
        <v>632</v>
      </c>
      <c r="J6" s="27">
        <f t="shared" si="0"/>
        <v>7</v>
      </c>
      <c r="K6" s="17">
        <v>1</v>
      </c>
      <c r="L6" s="12">
        <v>1.1693</v>
      </c>
    </row>
    <row r="7" spans="1:12">
      <c r="A7" s="13" t="s">
        <v>11</v>
      </c>
      <c r="B7" s="14">
        <v>773</v>
      </c>
      <c r="C7" s="14">
        <v>758</v>
      </c>
      <c r="D7" s="30">
        <f t="shared" si="1"/>
        <v>-15</v>
      </c>
      <c r="E7" s="14">
        <v>53</v>
      </c>
      <c r="F7" s="14">
        <v>64</v>
      </c>
      <c r="G7" s="33">
        <f t="shared" si="2"/>
        <v>11</v>
      </c>
      <c r="H7" s="14">
        <v>633</v>
      </c>
      <c r="I7" s="14">
        <v>617</v>
      </c>
      <c r="J7" s="30">
        <f t="shared" si="0"/>
        <v>-16</v>
      </c>
      <c r="K7" s="15">
        <v>3</v>
      </c>
      <c r="L7" s="16">
        <v>1.2284999999999999</v>
      </c>
    </row>
    <row r="8" spans="1:12">
      <c r="A8" s="9" t="s">
        <v>12</v>
      </c>
      <c r="B8" s="10">
        <v>651</v>
      </c>
      <c r="C8" s="10">
        <v>648</v>
      </c>
      <c r="D8" s="29">
        <f t="shared" si="1"/>
        <v>-3</v>
      </c>
      <c r="E8" s="10">
        <v>52</v>
      </c>
      <c r="F8" s="10">
        <v>53</v>
      </c>
      <c r="G8" s="32">
        <f t="shared" si="2"/>
        <v>1</v>
      </c>
      <c r="H8" s="10">
        <v>543</v>
      </c>
      <c r="I8" s="10">
        <v>540</v>
      </c>
      <c r="J8" s="29">
        <f t="shared" si="0"/>
        <v>-3</v>
      </c>
      <c r="K8" s="17">
        <v>2</v>
      </c>
      <c r="L8" s="12">
        <v>1.2</v>
      </c>
    </row>
    <row r="9" spans="1:12">
      <c r="A9" s="13" t="s">
        <v>13</v>
      </c>
      <c r="B9" s="14">
        <v>1009</v>
      </c>
      <c r="C9" s="14">
        <v>987</v>
      </c>
      <c r="D9" s="30">
        <f t="shared" si="1"/>
        <v>-22</v>
      </c>
      <c r="E9" s="14">
        <v>79</v>
      </c>
      <c r="F9" s="14">
        <v>83</v>
      </c>
      <c r="G9" s="33">
        <f t="shared" si="2"/>
        <v>4</v>
      </c>
      <c r="H9" s="14">
        <v>821</v>
      </c>
      <c r="I9" s="14">
        <v>816</v>
      </c>
      <c r="J9" s="30">
        <f t="shared" si="0"/>
        <v>-5</v>
      </c>
      <c r="K9" s="15">
        <v>3</v>
      </c>
      <c r="L9" s="16">
        <v>1.2096</v>
      </c>
    </row>
    <row r="10" spans="1:12">
      <c r="A10" s="9" t="s">
        <v>14</v>
      </c>
      <c r="B10" s="10">
        <v>1028</v>
      </c>
      <c r="C10" s="10">
        <v>980</v>
      </c>
      <c r="D10" s="29">
        <f t="shared" si="1"/>
        <v>-48</v>
      </c>
      <c r="E10" s="10">
        <v>80</v>
      </c>
      <c r="F10" s="10">
        <v>63</v>
      </c>
      <c r="G10" s="35">
        <f t="shared" si="2"/>
        <v>-17</v>
      </c>
      <c r="H10" s="10">
        <v>822</v>
      </c>
      <c r="I10" s="10">
        <v>840</v>
      </c>
      <c r="J10" s="27">
        <f t="shared" si="0"/>
        <v>18</v>
      </c>
      <c r="K10" s="17">
        <v>3</v>
      </c>
      <c r="L10" s="12">
        <v>1.1807000000000001</v>
      </c>
    </row>
    <row r="11" spans="1:12">
      <c r="A11" s="13" t="s">
        <v>15</v>
      </c>
      <c r="B11" s="14">
        <v>865</v>
      </c>
      <c r="C11" s="14">
        <v>808</v>
      </c>
      <c r="D11" s="30">
        <f t="shared" si="1"/>
        <v>-57</v>
      </c>
      <c r="E11" s="14">
        <v>73</v>
      </c>
      <c r="F11" s="14">
        <v>53</v>
      </c>
      <c r="G11" s="34">
        <f t="shared" si="2"/>
        <v>-20</v>
      </c>
      <c r="H11" s="14">
        <v>747</v>
      </c>
      <c r="I11" s="14">
        <v>692</v>
      </c>
      <c r="J11" s="30">
        <f t="shared" si="0"/>
        <v>-55</v>
      </c>
      <c r="K11" s="15">
        <v>1</v>
      </c>
      <c r="L11" s="16">
        <v>1.1676</v>
      </c>
    </row>
    <row r="12" spans="1:12">
      <c r="A12" s="9" t="s">
        <v>16</v>
      </c>
      <c r="B12" s="10">
        <v>523</v>
      </c>
      <c r="C12" s="10">
        <v>560</v>
      </c>
      <c r="D12" s="36">
        <f t="shared" si="1"/>
        <v>37</v>
      </c>
      <c r="E12" s="10">
        <v>32</v>
      </c>
      <c r="F12" s="10">
        <v>32</v>
      </c>
      <c r="G12" s="40">
        <f t="shared" si="2"/>
        <v>0</v>
      </c>
      <c r="H12" s="10">
        <v>440</v>
      </c>
      <c r="I12" s="10">
        <v>487</v>
      </c>
      <c r="J12" s="27">
        <f t="shared" si="0"/>
        <v>47</v>
      </c>
      <c r="K12" s="17">
        <v>1</v>
      </c>
      <c r="L12" s="12">
        <v>1.1498999999999999</v>
      </c>
    </row>
    <row r="13" spans="1:12">
      <c r="A13" s="13" t="s">
        <v>17</v>
      </c>
      <c r="B13" s="14">
        <v>858</v>
      </c>
      <c r="C13" s="14">
        <v>865</v>
      </c>
      <c r="D13" s="37">
        <f t="shared" si="1"/>
        <v>7</v>
      </c>
      <c r="E13" s="14">
        <v>72</v>
      </c>
      <c r="F13" s="14">
        <v>70</v>
      </c>
      <c r="G13" s="34">
        <f t="shared" si="2"/>
        <v>-2</v>
      </c>
      <c r="H13" s="14">
        <v>716</v>
      </c>
      <c r="I13" s="14">
        <v>722</v>
      </c>
      <c r="J13" s="28">
        <f t="shared" si="0"/>
        <v>6</v>
      </c>
      <c r="K13" s="15">
        <v>3</v>
      </c>
      <c r="L13" s="16">
        <v>1.2149000000000001</v>
      </c>
    </row>
    <row r="14" spans="1:12">
      <c r="A14" s="9" t="s">
        <v>18</v>
      </c>
      <c r="B14" s="10">
        <v>1093</v>
      </c>
      <c r="C14" s="10">
        <v>1052</v>
      </c>
      <c r="D14" s="29">
        <f t="shared" si="1"/>
        <v>-41</v>
      </c>
      <c r="E14" s="10">
        <v>71</v>
      </c>
      <c r="F14" s="10">
        <v>68</v>
      </c>
      <c r="G14" s="35">
        <f t="shared" si="2"/>
        <v>-3</v>
      </c>
      <c r="H14" s="10">
        <v>924</v>
      </c>
      <c r="I14" s="10">
        <v>884</v>
      </c>
      <c r="J14" s="29">
        <f t="shared" si="0"/>
        <v>-40</v>
      </c>
      <c r="K14" s="17">
        <v>2</v>
      </c>
      <c r="L14" s="12">
        <v>1.19</v>
      </c>
    </row>
    <row r="15" spans="1:12">
      <c r="A15" s="13" t="s">
        <v>19</v>
      </c>
      <c r="B15" s="14">
        <v>899</v>
      </c>
      <c r="C15" s="14">
        <v>921</v>
      </c>
      <c r="D15" s="28">
        <f t="shared" si="1"/>
        <v>22</v>
      </c>
      <c r="E15" s="14">
        <v>71</v>
      </c>
      <c r="F15" s="14">
        <v>74</v>
      </c>
      <c r="G15" s="41">
        <f t="shared" si="2"/>
        <v>3</v>
      </c>
      <c r="H15" s="14">
        <v>752</v>
      </c>
      <c r="I15" s="14">
        <v>788</v>
      </c>
      <c r="J15" s="28">
        <f t="shared" si="0"/>
        <v>36</v>
      </c>
      <c r="K15" s="15">
        <v>2</v>
      </c>
      <c r="L15" s="16">
        <v>1.1838</v>
      </c>
    </row>
    <row r="16" spans="1:12">
      <c r="A16" s="9" t="s">
        <v>20</v>
      </c>
      <c r="B16" s="10">
        <v>884</v>
      </c>
      <c r="C16" s="10">
        <v>877</v>
      </c>
      <c r="D16" s="29">
        <f t="shared" si="1"/>
        <v>-7</v>
      </c>
      <c r="E16" s="10">
        <v>58</v>
      </c>
      <c r="F16" s="10">
        <v>74</v>
      </c>
      <c r="G16" s="42">
        <f t="shared" si="2"/>
        <v>16</v>
      </c>
      <c r="H16" s="10">
        <v>754</v>
      </c>
      <c r="I16" s="10">
        <v>741</v>
      </c>
      <c r="J16" s="29">
        <f t="shared" si="0"/>
        <v>-13</v>
      </c>
      <c r="K16" s="17">
        <v>2</v>
      </c>
      <c r="L16" s="12">
        <v>1.1997</v>
      </c>
    </row>
    <row r="17" spans="1:12">
      <c r="A17" s="13" t="s">
        <v>21</v>
      </c>
      <c r="B17" s="14">
        <v>807</v>
      </c>
      <c r="C17" s="14">
        <v>802</v>
      </c>
      <c r="D17" s="30">
        <f t="shared" si="1"/>
        <v>-5</v>
      </c>
      <c r="E17" s="14">
        <v>61</v>
      </c>
      <c r="F17" s="14">
        <v>66</v>
      </c>
      <c r="G17" s="41">
        <f t="shared" si="2"/>
        <v>5</v>
      </c>
      <c r="H17" s="14">
        <v>682</v>
      </c>
      <c r="I17" s="14">
        <v>679</v>
      </c>
      <c r="J17" s="30">
        <f t="shared" si="0"/>
        <v>-3</v>
      </c>
      <c r="K17" s="15">
        <v>2</v>
      </c>
      <c r="L17" s="16">
        <v>1.1811</v>
      </c>
    </row>
    <row r="18" spans="1:12">
      <c r="A18" s="9" t="s">
        <v>22</v>
      </c>
      <c r="B18" s="10">
        <v>716</v>
      </c>
      <c r="C18" s="10">
        <v>743</v>
      </c>
      <c r="D18" s="27">
        <f t="shared" si="1"/>
        <v>27</v>
      </c>
      <c r="E18" s="10">
        <v>48</v>
      </c>
      <c r="F18" s="10">
        <v>59</v>
      </c>
      <c r="G18" s="42">
        <f t="shared" si="2"/>
        <v>11</v>
      </c>
      <c r="H18" s="10">
        <v>603</v>
      </c>
      <c r="I18" s="10">
        <v>632</v>
      </c>
      <c r="J18" s="27">
        <f t="shared" si="0"/>
        <v>29</v>
      </c>
      <c r="K18" s="17">
        <v>3</v>
      </c>
      <c r="L18" s="12">
        <v>1.2141</v>
      </c>
    </row>
    <row r="19" spans="1:12">
      <c r="A19" s="13" t="s">
        <v>23</v>
      </c>
      <c r="B19" s="14">
        <v>617</v>
      </c>
      <c r="C19" s="14">
        <v>612</v>
      </c>
      <c r="D19" s="30">
        <f t="shared" si="1"/>
        <v>-5</v>
      </c>
      <c r="E19" s="14">
        <v>48</v>
      </c>
      <c r="F19" s="14">
        <v>51</v>
      </c>
      <c r="G19" s="41">
        <f t="shared" si="2"/>
        <v>3</v>
      </c>
      <c r="H19" s="14">
        <v>512</v>
      </c>
      <c r="I19" s="14">
        <v>523</v>
      </c>
      <c r="J19" s="28">
        <f t="shared" si="0"/>
        <v>11</v>
      </c>
      <c r="K19" s="15">
        <v>1</v>
      </c>
      <c r="L19" s="16">
        <v>1.1701999999999999</v>
      </c>
    </row>
    <row r="20" spans="1:12">
      <c r="A20" s="9" t="s">
        <v>24</v>
      </c>
      <c r="B20" s="10">
        <v>714</v>
      </c>
      <c r="C20" s="10">
        <v>697</v>
      </c>
      <c r="D20" s="29">
        <f t="shared" si="1"/>
        <v>-17</v>
      </c>
      <c r="E20" s="10">
        <v>59</v>
      </c>
      <c r="F20" s="10">
        <v>58</v>
      </c>
      <c r="G20" s="35">
        <f t="shared" si="2"/>
        <v>-1</v>
      </c>
      <c r="H20" s="10">
        <v>615</v>
      </c>
      <c r="I20" s="10">
        <v>592</v>
      </c>
      <c r="J20" s="29">
        <f t="shared" si="0"/>
        <v>-23</v>
      </c>
      <c r="K20" s="17">
        <v>2</v>
      </c>
      <c r="L20" s="12">
        <v>1.1774</v>
      </c>
    </row>
    <row r="21" spans="1:12">
      <c r="A21" s="13" t="s">
        <v>25</v>
      </c>
      <c r="B21" s="14">
        <v>577</v>
      </c>
      <c r="C21" s="14">
        <v>594</v>
      </c>
      <c r="D21" s="28">
        <f t="shared" si="1"/>
        <v>17</v>
      </c>
      <c r="E21" s="14">
        <v>37</v>
      </c>
      <c r="F21" s="14">
        <v>36</v>
      </c>
      <c r="G21" s="34">
        <f t="shared" si="2"/>
        <v>-1</v>
      </c>
      <c r="H21" s="14">
        <v>482</v>
      </c>
      <c r="I21" s="14">
        <v>497</v>
      </c>
      <c r="J21" s="28">
        <f t="shared" si="0"/>
        <v>15</v>
      </c>
      <c r="K21" s="15">
        <v>3</v>
      </c>
      <c r="L21" s="16">
        <v>1.1952</v>
      </c>
    </row>
    <row r="22" spans="1:12">
      <c r="A22" s="9" t="s">
        <v>26</v>
      </c>
      <c r="B22" s="10">
        <v>696</v>
      </c>
      <c r="C22" s="10">
        <v>685</v>
      </c>
      <c r="D22" s="29">
        <f t="shared" si="1"/>
        <v>-11</v>
      </c>
      <c r="E22" s="10">
        <v>59</v>
      </c>
      <c r="F22" s="10">
        <v>57</v>
      </c>
      <c r="G22" s="35">
        <f t="shared" si="2"/>
        <v>-2</v>
      </c>
      <c r="H22" s="10">
        <v>601</v>
      </c>
      <c r="I22" s="10">
        <v>577</v>
      </c>
      <c r="J22" s="29">
        <f t="shared" si="0"/>
        <v>-24</v>
      </c>
      <c r="K22" s="17">
        <v>1</v>
      </c>
      <c r="L22" s="12">
        <v>1.1872</v>
      </c>
    </row>
    <row r="23" spans="1:12">
      <c r="A23" s="13" t="s">
        <v>27</v>
      </c>
      <c r="B23" s="14">
        <v>617</v>
      </c>
      <c r="C23" s="14">
        <v>619</v>
      </c>
      <c r="D23" s="28">
        <f t="shared" si="1"/>
        <v>2</v>
      </c>
      <c r="E23" s="14">
        <v>37</v>
      </c>
      <c r="F23" s="14">
        <v>38</v>
      </c>
      <c r="G23" s="33">
        <f t="shared" si="2"/>
        <v>1</v>
      </c>
      <c r="H23" s="14">
        <v>468</v>
      </c>
      <c r="I23" s="14">
        <v>445</v>
      </c>
      <c r="J23" s="30">
        <f t="shared" si="0"/>
        <v>-23</v>
      </c>
      <c r="K23" s="18" t="s">
        <v>83</v>
      </c>
      <c r="L23" s="16">
        <v>1.41</v>
      </c>
    </row>
    <row r="24" spans="1:12">
      <c r="A24" s="9" t="s">
        <v>28</v>
      </c>
      <c r="B24" s="10">
        <v>905</v>
      </c>
      <c r="C24" s="10">
        <v>919</v>
      </c>
      <c r="D24" s="27">
        <f t="shared" si="1"/>
        <v>14</v>
      </c>
      <c r="E24" s="10">
        <v>77</v>
      </c>
      <c r="F24" s="10">
        <v>74</v>
      </c>
      <c r="G24" s="35">
        <f t="shared" si="2"/>
        <v>-3</v>
      </c>
      <c r="H24" s="10">
        <v>761</v>
      </c>
      <c r="I24" s="10">
        <v>774</v>
      </c>
      <c r="J24" s="27">
        <f t="shared" si="0"/>
        <v>13</v>
      </c>
      <c r="K24" s="17">
        <v>3</v>
      </c>
      <c r="L24" s="12">
        <v>1.2029000000000001</v>
      </c>
    </row>
    <row r="25" spans="1:12">
      <c r="A25" s="13" t="s">
        <v>29</v>
      </c>
      <c r="B25" s="14">
        <v>944</v>
      </c>
      <c r="C25" s="14">
        <v>970</v>
      </c>
      <c r="D25" s="28">
        <f t="shared" si="1"/>
        <v>26</v>
      </c>
      <c r="E25" s="14">
        <v>62</v>
      </c>
      <c r="F25" s="14">
        <v>79</v>
      </c>
      <c r="G25" s="33">
        <f t="shared" si="2"/>
        <v>17</v>
      </c>
      <c r="H25" s="14">
        <v>782</v>
      </c>
      <c r="I25" s="14">
        <v>809</v>
      </c>
      <c r="J25" s="28">
        <f t="shared" si="0"/>
        <v>27</v>
      </c>
      <c r="K25" s="15">
        <v>3</v>
      </c>
      <c r="L25" s="16">
        <v>1.1990000000000001</v>
      </c>
    </row>
    <row r="26" spans="1:12">
      <c r="A26" s="9" t="s">
        <v>30</v>
      </c>
      <c r="B26" s="10">
        <v>820</v>
      </c>
      <c r="C26" s="10">
        <v>800</v>
      </c>
      <c r="D26" s="29">
        <f t="shared" si="1"/>
        <v>-20</v>
      </c>
      <c r="E26" s="10">
        <v>65</v>
      </c>
      <c r="F26" s="10">
        <v>67</v>
      </c>
      <c r="G26" s="32">
        <f t="shared" si="2"/>
        <v>2</v>
      </c>
      <c r="H26" s="10">
        <v>689</v>
      </c>
      <c r="I26" s="10">
        <v>693</v>
      </c>
      <c r="J26" s="27">
        <f t="shared" si="0"/>
        <v>4</v>
      </c>
      <c r="K26" s="17">
        <v>1</v>
      </c>
      <c r="L26" s="12">
        <v>1.1544000000000001</v>
      </c>
    </row>
    <row r="27" spans="1:12">
      <c r="A27" s="13" t="s">
        <v>31</v>
      </c>
      <c r="B27" s="14">
        <v>770</v>
      </c>
      <c r="C27" s="14">
        <v>753</v>
      </c>
      <c r="D27" s="30">
        <f t="shared" si="1"/>
        <v>-17</v>
      </c>
      <c r="E27" s="14">
        <v>63</v>
      </c>
      <c r="F27" s="14">
        <v>63</v>
      </c>
      <c r="G27" s="43">
        <f t="shared" si="2"/>
        <v>0</v>
      </c>
      <c r="H27" s="14">
        <v>669</v>
      </c>
      <c r="I27" s="14">
        <v>660</v>
      </c>
      <c r="J27" s="30">
        <f t="shared" si="0"/>
        <v>-9</v>
      </c>
      <c r="K27" s="15">
        <v>1</v>
      </c>
      <c r="L27" s="16">
        <v>1.1409</v>
      </c>
    </row>
    <row r="28" spans="1:12">
      <c r="A28" s="9" t="s">
        <v>32</v>
      </c>
      <c r="B28" s="10">
        <v>900</v>
      </c>
      <c r="C28" s="10">
        <v>899</v>
      </c>
      <c r="D28" s="29">
        <f t="shared" si="1"/>
        <v>-1</v>
      </c>
      <c r="E28" s="10">
        <v>59</v>
      </c>
      <c r="F28" s="10">
        <v>75</v>
      </c>
      <c r="G28" s="32">
        <f t="shared" si="2"/>
        <v>16</v>
      </c>
      <c r="H28" s="10">
        <v>769</v>
      </c>
      <c r="I28" s="10">
        <v>762</v>
      </c>
      <c r="J28" s="29">
        <f t="shared" si="0"/>
        <v>-7</v>
      </c>
      <c r="K28" s="17">
        <v>2</v>
      </c>
      <c r="L28" s="12">
        <v>1.1798</v>
      </c>
    </row>
    <row r="29" spans="1:12">
      <c r="A29" s="13" t="s">
        <v>33</v>
      </c>
      <c r="B29" s="14">
        <v>687</v>
      </c>
      <c r="C29" s="14">
        <v>682</v>
      </c>
      <c r="D29" s="30">
        <f t="shared" si="1"/>
        <v>-5</v>
      </c>
      <c r="E29" s="14">
        <v>54</v>
      </c>
      <c r="F29" s="14">
        <v>56</v>
      </c>
      <c r="G29" s="33">
        <f t="shared" si="2"/>
        <v>2</v>
      </c>
      <c r="H29" s="14">
        <v>514</v>
      </c>
      <c r="I29" s="14">
        <v>511</v>
      </c>
      <c r="J29" s="30">
        <f t="shared" si="0"/>
        <v>-3</v>
      </c>
      <c r="K29" s="18" t="s">
        <v>83</v>
      </c>
      <c r="L29" s="16">
        <v>1.3613</v>
      </c>
    </row>
    <row r="30" spans="1:12">
      <c r="A30" s="9" t="s">
        <v>34</v>
      </c>
      <c r="B30" s="10">
        <v>896</v>
      </c>
      <c r="C30" s="10">
        <v>905</v>
      </c>
      <c r="D30" s="27">
        <f t="shared" si="1"/>
        <v>9</v>
      </c>
      <c r="E30" s="10">
        <v>75</v>
      </c>
      <c r="F30" s="10">
        <v>73</v>
      </c>
      <c r="G30" s="35">
        <f t="shared" si="2"/>
        <v>-2</v>
      </c>
      <c r="H30" s="10">
        <v>768</v>
      </c>
      <c r="I30" s="10">
        <v>778</v>
      </c>
      <c r="J30" s="27">
        <f t="shared" si="0"/>
        <v>10</v>
      </c>
      <c r="K30" s="17">
        <v>2</v>
      </c>
      <c r="L30" s="12">
        <v>1.1632</v>
      </c>
    </row>
    <row r="31" spans="1:12">
      <c r="A31" s="13" t="s">
        <v>35</v>
      </c>
      <c r="B31" s="14">
        <v>512</v>
      </c>
      <c r="C31" s="14">
        <v>491</v>
      </c>
      <c r="D31" s="30">
        <f t="shared" si="1"/>
        <v>-21</v>
      </c>
      <c r="E31" s="14">
        <v>31</v>
      </c>
      <c r="F31" s="14">
        <v>32</v>
      </c>
      <c r="G31" s="33">
        <f t="shared" si="2"/>
        <v>1</v>
      </c>
      <c r="H31" s="14">
        <v>420</v>
      </c>
      <c r="I31" s="14">
        <v>398</v>
      </c>
      <c r="J31" s="30">
        <f t="shared" si="0"/>
        <v>-22</v>
      </c>
      <c r="K31" s="15">
        <v>2</v>
      </c>
      <c r="L31" s="16">
        <v>1.2337</v>
      </c>
    </row>
    <row r="32" spans="1:12">
      <c r="A32" s="9" t="s">
        <v>36</v>
      </c>
      <c r="B32" s="10">
        <v>824</v>
      </c>
      <c r="C32" s="10">
        <v>795</v>
      </c>
      <c r="D32" s="29">
        <f t="shared" si="1"/>
        <v>-29</v>
      </c>
      <c r="E32" s="10">
        <v>70</v>
      </c>
      <c r="F32" s="10">
        <v>67</v>
      </c>
      <c r="G32" s="35">
        <f t="shared" si="2"/>
        <v>-3</v>
      </c>
      <c r="H32" s="10">
        <v>692</v>
      </c>
      <c r="I32" s="10">
        <v>661</v>
      </c>
      <c r="J32" s="29">
        <f t="shared" si="0"/>
        <v>-31</v>
      </c>
      <c r="K32" s="17">
        <v>2</v>
      </c>
      <c r="L32" s="12">
        <v>1.2027000000000001</v>
      </c>
    </row>
    <row r="33" spans="1:12">
      <c r="A33" s="13" t="s">
        <v>37</v>
      </c>
      <c r="B33" s="14">
        <v>944</v>
      </c>
      <c r="C33" s="14">
        <v>944</v>
      </c>
      <c r="D33" s="31">
        <f t="shared" si="1"/>
        <v>0</v>
      </c>
      <c r="E33" s="14">
        <v>76</v>
      </c>
      <c r="F33" s="14">
        <v>77</v>
      </c>
      <c r="G33" s="33">
        <f t="shared" si="2"/>
        <v>1</v>
      </c>
      <c r="H33" s="14">
        <v>767</v>
      </c>
      <c r="I33" s="14">
        <v>795</v>
      </c>
      <c r="J33" s="28">
        <f t="shared" si="0"/>
        <v>28</v>
      </c>
      <c r="K33" s="15">
        <v>3</v>
      </c>
      <c r="L33" s="16">
        <v>1.1874</v>
      </c>
    </row>
    <row r="34" spans="1:12">
      <c r="A34" s="9" t="s">
        <v>38</v>
      </c>
      <c r="B34" s="10">
        <v>710</v>
      </c>
      <c r="C34" s="10">
        <v>691</v>
      </c>
      <c r="D34" s="29">
        <f t="shared" si="1"/>
        <v>-19</v>
      </c>
      <c r="E34" s="10">
        <v>59</v>
      </c>
      <c r="F34" s="10">
        <v>58</v>
      </c>
      <c r="G34" s="35">
        <f t="shared" si="2"/>
        <v>-1</v>
      </c>
      <c r="H34" s="10">
        <v>621</v>
      </c>
      <c r="I34" s="10">
        <v>623</v>
      </c>
      <c r="J34" s="27">
        <f t="shared" ref="J34:J65" si="3">I34-H34</f>
        <v>2</v>
      </c>
      <c r="K34" s="17">
        <v>1</v>
      </c>
      <c r="L34" s="12">
        <v>1.1272</v>
      </c>
    </row>
    <row r="35" spans="1:12">
      <c r="A35" s="13" t="s">
        <v>39</v>
      </c>
      <c r="B35" s="14">
        <v>490</v>
      </c>
      <c r="C35" s="14">
        <v>511</v>
      </c>
      <c r="D35" s="28">
        <f t="shared" si="1"/>
        <v>21</v>
      </c>
      <c r="E35" s="14">
        <v>31</v>
      </c>
      <c r="F35" s="14">
        <v>30</v>
      </c>
      <c r="G35" s="34">
        <f t="shared" si="2"/>
        <v>-1</v>
      </c>
      <c r="H35" s="14">
        <v>362</v>
      </c>
      <c r="I35" s="14">
        <v>385</v>
      </c>
      <c r="J35" s="28">
        <f t="shared" si="3"/>
        <v>23</v>
      </c>
      <c r="K35" s="15">
        <v>3</v>
      </c>
      <c r="L35" s="16">
        <v>1.3272999999999999</v>
      </c>
    </row>
    <row r="36" spans="1:12">
      <c r="A36" s="9" t="s">
        <v>40</v>
      </c>
      <c r="B36" s="10">
        <v>587</v>
      </c>
      <c r="C36" s="10">
        <v>580</v>
      </c>
      <c r="D36" s="29">
        <f t="shared" si="1"/>
        <v>-7</v>
      </c>
      <c r="E36" s="10">
        <v>37</v>
      </c>
      <c r="F36" s="10">
        <v>36</v>
      </c>
      <c r="G36" s="35">
        <f t="shared" si="2"/>
        <v>-1</v>
      </c>
      <c r="H36" s="10">
        <v>488</v>
      </c>
      <c r="I36" s="10">
        <v>482</v>
      </c>
      <c r="J36" s="29">
        <f t="shared" si="3"/>
        <v>-6</v>
      </c>
      <c r="K36" s="17">
        <v>2</v>
      </c>
      <c r="L36" s="12">
        <v>1.2033</v>
      </c>
    </row>
    <row r="37" spans="1:12">
      <c r="A37" s="13" t="s">
        <v>41</v>
      </c>
      <c r="B37" s="14">
        <v>672</v>
      </c>
      <c r="C37" s="14">
        <v>659</v>
      </c>
      <c r="D37" s="30">
        <f t="shared" si="1"/>
        <v>-13</v>
      </c>
      <c r="E37" s="14">
        <v>53</v>
      </c>
      <c r="F37" s="14">
        <v>55</v>
      </c>
      <c r="G37" s="33">
        <f t="shared" si="2"/>
        <v>2</v>
      </c>
      <c r="H37" s="14">
        <v>558</v>
      </c>
      <c r="I37" s="14">
        <v>550</v>
      </c>
      <c r="J37" s="30">
        <f t="shared" si="3"/>
        <v>-8</v>
      </c>
      <c r="K37" s="15">
        <v>2</v>
      </c>
      <c r="L37" s="16">
        <v>1.1981999999999999</v>
      </c>
    </row>
    <row r="38" spans="1:12">
      <c r="A38" s="9" t="s">
        <v>42</v>
      </c>
      <c r="B38" s="10">
        <v>616</v>
      </c>
      <c r="C38" s="10">
        <v>607</v>
      </c>
      <c r="D38" s="29">
        <f t="shared" si="1"/>
        <v>-9</v>
      </c>
      <c r="E38" s="10">
        <v>49</v>
      </c>
      <c r="F38" s="10">
        <v>50</v>
      </c>
      <c r="G38" s="32">
        <f t="shared" si="2"/>
        <v>1</v>
      </c>
      <c r="H38" s="10">
        <v>516</v>
      </c>
      <c r="I38" s="10">
        <v>517</v>
      </c>
      <c r="J38" s="27">
        <f t="shared" si="3"/>
        <v>1</v>
      </c>
      <c r="K38" s="17">
        <v>1</v>
      </c>
      <c r="L38" s="12">
        <v>1.1740999999999999</v>
      </c>
    </row>
    <row r="39" spans="1:12">
      <c r="A39" s="13" t="s">
        <v>43</v>
      </c>
      <c r="B39" s="14">
        <v>649</v>
      </c>
      <c r="C39" s="14">
        <v>695</v>
      </c>
      <c r="D39" s="28">
        <f t="shared" si="1"/>
        <v>46</v>
      </c>
      <c r="E39" s="14">
        <v>50</v>
      </c>
      <c r="F39" s="14">
        <v>53</v>
      </c>
      <c r="G39" s="33">
        <f t="shared" si="2"/>
        <v>3</v>
      </c>
      <c r="H39" s="14">
        <v>542</v>
      </c>
      <c r="I39" s="14">
        <v>599</v>
      </c>
      <c r="J39" s="28">
        <f t="shared" si="3"/>
        <v>57</v>
      </c>
      <c r="K39" s="15">
        <v>2</v>
      </c>
      <c r="L39" s="16">
        <v>1.1603000000000001</v>
      </c>
    </row>
    <row r="40" spans="1:12">
      <c r="A40" s="9" t="s">
        <v>44</v>
      </c>
      <c r="B40" s="10">
        <v>574</v>
      </c>
      <c r="C40" s="10">
        <v>573</v>
      </c>
      <c r="D40" s="29">
        <f t="shared" si="1"/>
        <v>-1</v>
      </c>
      <c r="E40" s="10">
        <v>37</v>
      </c>
      <c r="F40" s="10">
        <v>36</v>
      </c>
      <c r="G40" s="35">
        <f t="shared" si="2"/>
        <v>-1</v>
      </c>
      <c r="H40" s="10">
        <v>479</v>
      </c>
      <c r="I40" s="10">
        <v>477</v>
      </c>
      <c r="J40" s="29">
        <f t="shared" si="3"/>
        <v>-2</v>
      </c>
      <c r="K40" s="17">
        <v>1</v>
      </c>
      <c r="L40" s="12">
        <v>1.2013</v>
      </c>
    </row>
    <row r="41" spans="1:12">
      <c r="A41" s="13" t="s">
        <v>45</v>
      </c>
      <c r="B41" s="14">
        <v>246</v>
      </c>
      <c r="C41" s="14">
        <v>252</v>
      </c>
      <c r="D41" s="28">
        <f t="shared" si="1"/>
        <v>6</v>
      </c>
      <c r="E41" s="14">
        <v>15</v>
      </c>
      <c r="F41" s="14">
        <v>15</v>
      </c>
      <c r="G41" s="43">
        <f t="shared" si="2"/>
        <v>0</v>
      </c>
      <c r="H41" s="14">
        <v>188</v>
      </c>
      <c r="I41" s="14">
        <v>186</v>
      </c>
      <c r="J41" s="30">
        <f t="shared" si="3"/>
        <v>-2</v>
      </c>
      <c r="K41" s="15">
        <v>1</v>
      </c>
      <c r="L41" s="16">
        <v>1.3548</v>
      </c>
    </row>
    <row r="42" spans="1:12">
      <c r="A42" s="9" t="s">
        <v>46</v>
      </c>
      <c r="B42" s="10">
        <v>669</v>
      </c>
      <c r="C42" s="10">
        <v>689</v>
      </c>
      <c r="D42" s="27">
        <f t="shared" si="1"/>
        <v>20</v>
      </c>
      <c r="E42" s="10">
        <v>53</v>
      </c>
      <c r="F42" s="10">
        <v>55</v>
      </c>
      <c r="G42" s="32">
        <f t="shared" si="2"/>
        <v>2</v>
      </c>
      <c r="H42" s="10">
        <v>562</v>
      </c>
      <c r="I42" s="10">
        <v>577</v>
      </c>
      <c r="J42" s="27">
        <f t="shared" si="3"/>
        <v>15</v>
      </c>
      <c r="K42" s="17">
        <v>1</v>
      </c>
      <c r="L42" s="12">
        <v>1.1940999999999999</v>
      </c>
    </row>
    <row r="43" spans="1:12">
      <c r="A43" s="13" t="s">
        <v>47</v>
      </c>
      <c r="B43" s="14">
        <v>975</v>
      </c>
      <c r="C43" s="14">
        <v>968</v>
      </c>
      <c r="D43" s="30">
        <f t="shared" si="1"/>
        <v>-7</v>
      </c>
      <c r="E43" s="14">
        <v>81</v>
      </c>
      <c r="F43" s="14">
        <v>80</v>
      </c>
      <c r="G43" s="34">
        <f t="shared" si="2"/>
        <v>-1</v>
      </c>
      <c r="H43" s="14">
        <v>839</v>
      </c>
      <c r="I43" s="14">
        <v>821</v>
      </c>
      <c r="J43" s="30">
        <f t="shared" si="3"/>
        <v>-18</v>
      </c>
      <c r="K43" s="15">
        <v>2</v>
      </c>
      <c r="L43" s="16">
        <v>1.179</v>
      </c>
    </row>
    <row r="44" spans="1:12">
      <c r="A44" s="9" t="s">
        <v>48</v>
      </c>
      <c r="B44" s="10">
        <v>796</v>
      </c>
      <c r="C44" s="10">
        <v>814</v>
      </c>
      <c r="D44" s="27">
        <f t="shared" si="1"/>
        <v>18</v>
      </c>
      <c r="E44" s="10">
        <v>68</v>
      </c>
      <c r="F44" s="10">
        <v>65</v>
      </c>
      <c r="G44" s="35">
        <f t="shared" si="2"/>
        <v>-3</v>
      </c>
      <c r="H44" s="10">
        <v>669</v>
      </c>
      <c r="I44" s="10">
        <v>703</v>
      </c>
      <c r="J44" s="27">
        <f t="shared" si="3"/>
        <v>34</v>
      </c>
      <c r="K44" s="17">
        <v>2</v>
      </c>
      <c r="L44" s="12">
        <v>1.1578999999999999</v>
      </c>
    </row>
    <row r="45" spans="1:12">
      <c r="A45" s="13" t="s">
        <v>49</v>
      </c>
      <c r="B45" s="14">
        <v>777</v>
      </c>
      <c r="C45" s="14">
        <v>768</v>
      </c>
      <c r="D45" s="30">
        <f t="shared" si="1"/>
        <v>-9</v>
      </c>
      <c r="E45" s="14">
        <v>64</v>
      </c>
      <c r="F45" s="14">
        <v>64</v>
      </c>
      <c r="G45" s="43">
        <f t="shared" si="2"/>
        <v>0</v>
      </c>
      <c r="H45" s="14">
        <v>671</v>
      </c>
      <c r="I45" s="14">
        <v>662</v>
      </c>
      <c r="J45" s="30">
        <f t="shared" si="3"/>
        <v>-9</v>
      </c>
      <c r="K45" s="15">
        <v>1</v>
      </c>
      <c r="L45" s="16">
        <v>1.1600999999999999</v>
      </c>
    </row>
    <row r="46" spans="1:12">
      <c r="A46" s="9" t="s">
        <v>50</v>
      </c>
      <c r="B46" s="10">
        <v>355</v>
      </c>
      <c r="C46" s="10">
        <v>375</v>
      </c>
      <c r="D46" s="27">
        <f t="shared" si="1"/>
        <v>20</v>
      </c>
      <c r="E46" s="10">
        <v>25</v>
      </c>
      <c r="F46" s="10">
        <v>22</v>
      </c>
      <c r="G46" s="35">
        <f t="shared" si="2"/>
        <v>-3</v>
      </c>
      <c r="H46" s="10">
        <v>270</v>
      </c>
      <c r="I46" s="10">
        <v>269</v>
      </c>
      <c r="J46" s="29">
        <f t="shared" si="3"/>
        <v>-1</v>
      </c>
      <c r="K46" s="17">
        <v>1</v>
      </c>
      <c r="L46" s="12">
        <v>1.3940999999999999</v>
      </c>
    </row>
    <row r="47" spans="1:12">
      <c r="A47" s="13" t="s">
        <v>51</v>
      </c>
      <c r="B47" s="14">
        <v>694</v>
      </c>
      <c r="C47" s="14">
        <v>695</v>
      </c>
      <c r="D47" s="28">
        <f t="shared" si="1"/>
        <v>1</v>
      </c>
      <c r="E47" s="14">
        <v>56</v>
      </c>
      <c r="F47" s="14">
        <v>57</v>
      </c>
      <c r="G47" s="33">
        <f t="shared" si="2"/>
        <v>1</v>
      </c>
      <c r="H47" s="14">
        <v>580</v>
      </c>
      <c r="I47" s="14">
        <v>587</v>
      </c>
      <c r="J47" s="28">
        <f t="shared" si="3"/>
        <v>7</v>
      </c>
      <c r="K47" s="15">
        <v>1</v>
      </c>
      <c r="L47" s="16">
        <v>1.1839999999999999</v>
      </c>
    </row>
    <row r="48" spans="1:12">
      <c r="A48" s="9" t="s">
        <v>52</v>
      </c>
      <c r="B48" s="10">
        <v>848</v>
      </c>
      <c r="C48" s="10">
        <v>813</v>
      </c>
      <c r="D48" s="29">
        <f t="shared" si="1"/>
        <v>-35</v>
      </c>
      <c r="E48" s="10">
        <v>68</v>
      </c>
      <c r="F48" s="10">
        <v>70</v>
      </c>
      <c r="G48" s="32">
        <f t="shared" si="2"/>
        <v>2</v>
      </c>
      <c r="H48" s="10">
        <v>729</v>
      </c>
      <c r="I48" s="10">
        <v>681</v>
      </c>
      <c r="J48" s="29">
        <f t="shared" si="3"/>
        <v>-48</v>
      </c>
      <c r="K48" s="17">
        <v>1</v>
      </c>
      <c r="L48" s="12">
        <v>1.1938</v>
      </c>
    </row>
    <row r="49" spans="1:12">
      <c r="A49" s="13" t="s">
        <v>53</v>
      </c>
      <c r="B49" s="14">
        <v>685</v>
      </c>
      <c r="C49" s="14">
        <v>698</v>
      </c>
      <c r="D49" s="28">
        <f t="shared" si="1"/>
        <v>13</v>
      </c>
      <c r="E49" s="14">
        <v>56</v>
      </c>
      <c r="F49" s="14">
        <v>56</v>
      </c>
      <c r="G49" s="33">
        <f t="shared" si="2"/>
        <v>0</v>
      </c>
      <c r="H49" s="14">
        <v>579</v>
      </c>
      <c r="I49" s="14">
        <v>575</v>
      </c>
      <c r="J49" s="30">
        <f t="shared" si="3"/>
        <v>-4</v>
      </c>
      <c r="K49" s="15">
        <v>1</v>
      </c>
      <c r="L49" s="16">
        <v>1.2139</v>
      </c>
    </row>
    <row r="50" spans="1:12">
      <c r="A50" s="9" t="s">
        <v>54</v>
      </c>
      <c r="B50" s="10">
        <v>687</v>
      </c>
      <c r="C50" s="10">
        <v>742</v>
      </c>
      <c r="D50" s="27">
        <f t="shared" si="1"/>
        <v>55</v>
      </c>
      <c r="E50" s="10">
        <v>54</v>
      </c>
      <c r="F50" s="10">
        <v>56</v>
      </c>
      <c r="G50" s="32">
        <f t="shared" si="2"/>
        <v>2</v>
      </c>
      <c r="H50" s="10">
        <v>542</v>
      </c>
      <c r="I50" s="10">
        <v>604</v>
      </c>
      <c r="J50" s="27">
        <f t="shared" si="3"/>
        <v>62</v>
      </c>
      <c r="K50" s="17">
        <v>3</v>
      </c>
      <c r="L50" s="12">
        <v>1.2284999999999999</v>
      </c>
    </row>
    <row r="51" spans="1:12">
      <c r="A51" s="13" t="s">
        <v>55</v>
      </c>
      <c r="B51" s="14">
        <v>851</v>
      </c>
      <c r="C51" s="14">
        <v>826</v>
      </c>
      <c r="D51" s="30">
        <f t="shared" si="1"/>
        <v>-25</v>
      </c>
      <c r="E51" s="14">
        <v>56</v>
      </c>
      <c r="F51" s="14">
        <v>71</v>
      </c>
      <c r="G51" s="33">
        <f t="shared" si="2"/>
        <v>15</v>
      </c>
      <c r="H51" s="14">
        <v>711</v>
      </c>
      <c r="I51" s="14">
        <v>673</v>
      </c>
      <c r="J51" s="30">
        <f t="shared" si="3"/>
        <v>-38</v>
      </c>
      <c r="K51" s="15">
        <v>3</v>
      </c>
      <c r="L51" s="16">
        <v>1.2273000000000001</v>
      </c>
    </row>
    <row r="52" spans="1:12">
      <c r="A52" s="9" t="s">
        <v>56</v>
      </c>
      <c r="B52" s="10">
        <v>963</v>
      </c>
      <c r="C52" s="10">
        <v>976</v>
      </c>
      <c r="D52" s="27">
        <f t="shared" si="1"/>
        <v>13</v>
      </c>
      <c r="E52" s="10">
        <v>81</v>
      </c>
      <c r="F52" s="10">
        <v>79</v>
      </c>
      <c r="G52" s="35">
        <f t="shared" si="2"/>
        <v>-2</v>
      </c>
      <c r="H52" s="10">
        <v>839</v>
      </c>
      <c r="I52" s="10">
        <v>864</v>
      </c>
      <c r="J52" s="27">
        <f t="shared" si="3"/>
        <v>25</v>
      </c>
      <c r="K52" s="17">
        <v>2</v>
      </c>
      <c r="L52" s="12">
        <v>1.1429</v>
      </c>
    </row>
    <row r="53" spans="1:12">
      <c r="A53" s="13" t="s">
        <v>57</v>
      </c>
      <c r="B53" s="14">
        <v>605</v>
      </c>
      <c r="C53" s="14">
        <v>641</v>
      </c>
      <c r="D53" s="28">
        <f t="shared" si="1"/>
        <v>36</v>
      </c>
      <c r="E53" s="14">
        <v>39</v>
      </c>
      <c r="F53" s="14">
        <v>38</v>
      </c>
      <c r="G53" s="34">
        <f t="shared" si="2"/>
        <v>-1</v>
      </c>
      <c r="H53" s="14">
        <v>449</v>
      </c>
      <c r="I53" s="14">
        <v>472</v>
      </c>
      <c r="J53" s="28">
        <f t="shared" si="3"/>
        <v>23</v>
      </c>
      <c r="K53" s="18" t="s">
        <v>84</v>
      </c>
      <c r="L53" s="16">
        <v>1.3581000000000001</v>
      </c>
    </row>
    <row r="54" spans="1:12">
      <c r="A54" s="9" t="s">
        <v>58</v>
      </c>
      <c r="B54" s="10">
        <v>755</v>
      </c>
      <c r="C54" s="10">
        <v>746</v>
      </c>
      <c r="D54" s="29">
        <f t="shared" si="1"/>
        <v>-9</v>
      </c>
      <c r="E54" s="10">
        <v>63</v>
      </c>
      <c r="F54" s="10">
        <v>62</v>
      </c>
      <c r="G54" s="35">
        <f t="shared" si="2"/>
        <v>-1</v>
      </c>
      <c r="H54" s="10">
        <v>648</v>
      </c>
      <c r="I54" s="10">
        <v>644</v>
      </c>
      <c r="J54" s="29">
        <f t="shared" si="3"/>
        <v>-4</v>
      </c>
      <c r="K54" s="17">
        <v>1</v>
      </c>
      <c r="L54" s="12">
        <v>1.1584000000000001</v>
      </c>
    </row>
    <row r="55" spans="1:12">
      <c r="A55" s="13" t="s">
        <v>59</v>
      </c>
      <c r="B55" s="14">
        <v>688</v>
      </c>
      <c r="C55" s="14">
        <v>682</v>
      </c>
      <c r="D55" s="30">
        <f t="shared" si="1"/>
        <v>-6</v>
      </c>
      <c r="E55" s="14">
        <v>46</v>
      </c>
      <c r="F55" s="14">
        <v>57</v>
      </c>
      <c r="G55" s="33">
        <f t="shared" si="2"/>
        <v>11</v>
      </c>
      <c r="H55" s="14">
        <v>587</v>
      </c>
      <c r="I55" s="14">
        <v>586</v>
      </c>
      <c r="J55" s="30">
        <f t="shared" si="3"/>
        <v>-1</v>
      </c>
      <c r="K55" s="15">
        <v>2</v>
      </c>
      <c r="L55" s="16">
        <v>1.1637999999999999</v>
      </c>
    </row>
    <row r="56" spans="1:12">
      <c r="A56" s="9" t="s">
        <v>60</v>
      </c>
      <c r="B56" s="10">
        <v>536</v>
      </c>
      <c r="C56" s="10">
        <v>520</v>
      </c>
      <c r="D56" s="29">
        <f t="shared" si="1"/>
        <v>-16</v>
      </c>
      <c r="E56" s="10">
        <v>33</v>
      </c>
      <c r="F56" s="10">
        <v>33</v>
      </c>
      <c r="G56" s="40">
        <f t="shared" si="2"/>
        <v>0</v>
      </c>
      <c r="H56" s="10">
        <v>439</v>
      </c>
      <c r="I56" s="10">
        <v>420</v>
      </c>
      <c r="J56" s="29">
        <f t="shared" si="3"/>
        <v>-19</v>
      </c>
      <c r="K56" s="17">
        <v>2</v>
      </c>
      <c r="L56" s="12">
        <v>1.2381</v>
      </c>
    </row>
    <row r="57" spans="1:12">
      <c r="A57" s="13" t="s">
        <v>61</v>
      </c>
      <c r="B57" s="14">
        <v>791</v>
      </c>
      <c r="C57" s="14">
        <v>764</v>
      </c>
      <c r="D57" s="30">
        <f t="shared" si="1"/>
        <v>-27</v>
      </c>
      <c r="E57" s="14">
        <v>68</v>
      </c>
      <c r="F57" s="14">
        <v>64</v>
      </c>
      <c r="G57" s="34">
        <f t="shared" si="2"/>
        <v>-4</v>
      </c>
      <c r="H57" s="14">
        <v>667</v>
      </c>
      <c r="I57" s="14">
        <v>656</v>
      </c>
      <c r="J57" s="30">
        <f t="shared" si="3"/>
        <v>-11</v>
      </c>
      <c r="K57" s="15">
        <v>2</v>
      </c>
      <c r="L57" s="16">
        <v>1.1646000000000001</v>
      </c>
    </row>
    <row r="58" spans="1:12">
      <c r="A58" s="9" t="s">
        <v>62</v>
      </c>
      <c r="B58" s="10">
        <v>489</v>
      </c>
      <c r="C58" s="10">
        <v>489</v>
      </c>
      <c r="D58" s="38">
        <f t="shared" si="1"/>
        <v>0</v>
      </c>
      <c r="E58" s="10">
        <v>31</v>
      </c>
      <c r="F58" s="10">
        <v>30</v>
      </c>
      <c r="G58" s="35">
        <f t="shared" si="2"/>
        <v>-1</v>
      </c>
      <c r="H58" s="10">
        <v>348</v>
      </c>
      <c r="I58" s="10">
        <v>320</v>
      </c>
      <c r="J58" s="29">
        <f t="shared" si="3"/>
        <v>-28</v>
      </c>
      <c r="K58" s="19" t="s">
        <v>84</v>
      </c>
      <c r="L58" s="12">
        <v>1.5281</v>
      </c>
    </row>
    <row r="59" spans="1:12">
      <c r="A59" s="13" t="s">
        <v>63</v>
      </c>
      <c r="B59" s="14">
        <v>551</v>
      </c>
      <c r="C59" s="14">
        <v>535</v>
      </c>
      <c r="D59" s="30">
        <f t="shared" si="1"/>
        <v>-16</v>
      </c>
      <c r="E59" s="14">
        <v>35</v>
      </c>
      <c r="F59" s="14">
        <v>34</v>
      </c>
      <c r="G59" s="34">
        <f t="shared" si="2"/>
        <v>-1</v>
      </c>
      <c r="H59" s="14">
        <v>419</v>
      </c>
      <c r="I59" s="14">
        <v>374</v>
      </c>
      <c r="J59" s="30">
        <f t="shared" si="3"/>
        <v>-45</v>
      </c>
      <c r="K59" s="18" t="s">
        <v>84</v>
      </c>
      <c r="L59" s="16">
        <v>1.4698</v>
      </c>
    </row>
    <row r="60" spans="1:12">
      <c r="A60" s="9" t="s">
        <v>64</v>
      </c>
      <c r="B60" s="10">
        <v>506</v>
      </c>
      <c r="C60" s="10">
        <v>493</v>
      </c>
      <c r="D60" s="29">
        <f t="shared" si="1"/>
        <v>-13</v>
      </c>
      <c r="E60" s="10">
        <v>32</v>
      </c>
      <c r="F60" s="10">
        <v>31</v>
      </c>
      <c r="G60" s="35">
        <f t="shared" si="2"/>
        <v>-1</v>
      </c>
      <c r="H60" s="10">
        <v>394</v>
      </c>
      <c r="I60" s="10">
        <v>386</v>
      </c>
      <c r="J60" s="29">
        <f t="shared" si="3"/>
        <v>-8</v>
      </c>
      <c r="K60" s="17">
        <v>3</v>
      </c>
      <c r="L60" s="12">
        <v>1.2771999999999999</v>
      </c>
    </row>
    <row r="61" spans="1:12">
      <c r="A61" s="13" t="s">
        <v>65</v>
      </c>
      <c r="B61" s="14">
        <v>740</v>
      </c>
      <c r="C61" s="14">
        <v>744</v>
      </c>
      <c r="D61" s="28">
        <f t="shared" si="1"/>
        <v>4</v>
      </c>
      <c r="E61" s="14">
        <v>58</v>
      </c>
      <c r="F61" s="14">
        <v>61</v>
      </c>
      <c r="G61" s="33">
        <f t="shared" si="2"/>
        <v>3</v>
      </c>
      <c r="H61" s="14">
        <v>585</v>
      </c>
      <c r="I61" s="14">
        <v>597</v>
      </c>
      <c r="J61" s="28">
        <f t="shared" si="3"/>
        <v>12</v>
      </c>
      <c r="K61" s="15">
        <v>3</v>
      </c>
      <c r="L61" s="16">
        <v>1.2462</v>
      </c>
    </row>
    <row r="62" spans="1:12">
      <c r="A62" s="9" t="s">
        <v>66</v>
      </c>
      <c r="B62" s="10">
        <v>917</v>
      </c>
      <c r="C62" s="10">
        <v>901</v>
      </c>
      <c r="D62" s="29">
        <f t="shared" si="1"/>
        <v>-16</v>
      </c>
      <c r="E62" s="10">
        <v>77</v>
      </c>
      <c r="F62" s="10">
        <v>75</v>
      </c>
      <c r="G62" s="35">
        <f t="shared" si="2"/>
        <v>-2</v>
      </c>
      <c r="H62" s="10">
        <v>766</v>
      </c>
      <c r="I62" s="10">
        <v>777</v>
      </c>
      <c r="J62" s="27">
        <f t="shared" si="3"/>
        <v>11</v>
      </c>
      <c r="K62" s="17">
        <v>2</v>
      </c>
      <c r="L62" s="12">
        <v>1.1596</v>
      </c>
    </row>
    <row r="63" spans="1:12">
      <c r="A63" s="13" t="s">
        <v>67</v>
      </c>
      <c r="B63" s="14">
        <v>924</v>
      </c>
      <c r="C63" s="14">
        <v>913</v>
      </c>
      <c r="D63" s="30">
        <f t="shared" si="1"/>
        <v>-11</v>
      </c>
      <c r="E63" s="14">
        <v>77</v>
      </c>
      <c r="F63" s="14">
        <v>76</v>
      </c>
      <c r="G63" s="34">
        <f t="shared" si="2"/>
        <v>-1</v>
      </c>
      <c r="H63" s="14">
        <v>734</v>
      </c>
      <c r="I63" s="14">
        <v>733</v>
      </c>
      <c r="J63" s="30">
        <f t="shared" si="3"/>
        <v>-1</v>
      </c>
      <c r="K63" s="15">
        <v>3</v>
      </c>
      <c r="L63" s="16">
        <v>1.2456</v>
      </c>
    </row>
    <row r="64" spans="1:12">
      <c r="A64" s="9" t="s">
        <v>68</v>
      </c>
      <c r="B64" s="10">
        <v>662</v>
      </c>
      <c r="C64" s="10">
        <v>654</v>
      </c>
      <c r="D64" s="29">
        <f t="shared" si="1"/>
        <v>-8</v>
      </c>
      <c r="E64" s="10">
        <v>56</v>
      </c>
      <c r="F64" s="10">
        <v>54</v>
      </c>
      <c r="G64" s="35">
        <f t="shared" si="2"/>
        <v>-2</v>
      </c>
      <c r="H64" s="10">
        <v>571</v>
      </c>
      <c r="I64" s="10">
        <v>572</v>
      </c>
      <c r="J64" s="27">
        <f t="shared" si="3"/>
        <v>1</v>
      </c>
      <c r="K64" s="17">
        <v>1</v>
      </c>
      <c r="L64" s="12">
        <v>1.1434</v>
      </c>
    </row>
    <row r="65" spans="1:12">
      <c r="A65" s="13" t="s">
        <v>69</v>
      </c>
      <c r="B65" s="14">
        <v>693</v>
      </c>
      <c r="C65" s="14">
        <v>673</v>
      </c>
      <c r="D65" s="30">
        <f t="shared" si="1"/>
        <v>-20</v>
      </c>
      <c r="E65" s="14">
        <v>58</v>
      </c>
      <c r="F65" s="14">
        <v>57</v>
      </c>
      <c r="G65" s="34">
        <f t="shared" si="2"/>
        <v>-1</v>
      </c>
      <c r="H65" s="14">
        <v>582</v>
      </c>
      <c r="I65" s="14">
        <v>548</v>
      </c>
      <c r="J65" s="30">
        <f t="shared" si="3"/>
        <v>-34</v>
      </c>
      <c r="K65" s="15">
        <v>3</v>
      </c>
      <c r="L65" s="16">
        <v>1.2508999999999999</v>
      </c>
    </row>
    <row r="66" spans="1:12">
      <c r="A66" s="9" t="s">
        <v>70</v>
      </c>
      <c r="B66" s="10">
        <v>429</v>
      </c>
      <c r="C66" s="10">
        <v>409</v>
      </c>
      <c r="D66" s="29">
        <f t="shared" si="1"/>
        <v>-20</v>
      </c>
      <c r="E66" s="10">
        <v>28</v>
      </c>
      <c r="F66" s="10">
        <v>26</v>
      </c>
      <c r="G66" s="35">
        <f t="shared" si="2"/>
        <v>-2</v>
      </c>
      <c r="H66" s="10">
        <v>330</v>
      </c>
      <c r="I66" s="10">
        <v>314</v>
      </c>
      <c r="J66" s="29">
        <f t="shared" ref="J66:J71" si="4">I66-H66</f>
        <v>-16</v>
      </c>
      <c r="K66" s="17">
        <v>3</v>
      </c>
      <c r="L66" s="12">
        <v>1.3025</v>
      </c>
    </row>
    <row r="67" spans="1:12">
      <c r="A67" s="13" t="s">
        <v>71</v>
      </c>
      <c r="B67" s="14">
        <v>632</v>
      </c>
      <c r="C67" s="14">
        <v>620</v>
      </c>
      <c r="D67" s="30">
        <f t="shared" ref="D67:D71" si="5">C67-B67</f>
        <v>-12</v>
      </c>
      <c r="E67" s="14">
        <v>54</v>
      </c>
      <c r="F67" s="14">
        <v>51</v>
      </c>
      <c r="G67" s="34">
        <f t="shared" ref="G67:G71" si="6">F67-E67</f>
        <v>-3</v>
      </c>
      <c r="H67" s="14">
        <v>514</v>
      </c>
      <c r="I67" s="14">
        <v>520</v>
      </c>
      <c r="J67" s="28">
        <f t="shared" si="4"/>
        <v>6</v>
      </c>
      <c r="K67" s="15">
        <v>3</v>
      </c>
      <c r="L67" s="16">
        <v>1.1922999999999999</v>
      </c>
    </row>
    <row r="68" spans="1:12">
      <c r="A68" s="9" t="s">
        <v>72</v>
      </c>
      <c r="B68" s="10">
        <v>604</v>
      </c>
      <c r="C68" s="10">
        <v>612</v>
      </c>
      <c r="D68" s="27">
        <f t="shared" si="5"/>
        <v>8</v>
      </c>
      <c r="E68" s="10">
        <v>36</v>
      </c>
      <c r="F68" s="10">
        <v>38</v>
      </c>
      <c r="G68" s="32">
        <f t="shared" si="6"/>
        <v>2</v>
      </c>
      <c r="H68" s="10">
        <v>522</v>
      </c>
      <c r="I68" s="10">
        <v>534</v>
      </c>
      <c r="J68" s="27">
        <f t="shared" si="4"/>
        <v>12</v>
      </c>
      <c r="K68" s="17">
        <v>3</v>
      </c>
      <c r="L68" s="12">
        <v>1.2388999999999999</v>
      </c>
    </row>
    <row r="69" spans="1:12">
      <c r="A69" s="13" t="s">
        <v>73</v>
      </c>
      <c r="B69" s="14">
        <v>819</v>
      </c>
      <c r="C69" s="14">
        <v>807</v>
      </c>
      <c r="D69" s="30">
        <f t="shared" si="5"/>
        <v>-12</v>
      </c>
      <c r="E69" s="14">
        <v>53</v>
      </c>
      <c r="F69" s="14">
        <v>68</v>
      </c>
      <c r="G69" s="33">
        <f t="shared" si="6"/>
        <v>15</v>
      </c>
      <c r="H69" s="14">
        <v>710</v>
      </c>
      <c r="I69" s="14">
        <v>701</v>
      </c>
      <c r="J69" s="30">
        <f t="shared" si="4"/>
        <v>-9</v>
      </c>
      <c r="K69" s="15">
        <v>1</v>
      </c>
      <c r="L69" s="16">
        <v>1.1678999999999999</v>
      </c>
    </row>
    <row r="70" spans="1:12">
      <c r="A70" s="9" t="s">
        <v>74</v>
      </c>
      <c r="B70" s="10">
        <v>687</v>
      </c>
      <c r="C70" s="10">
        <v>678</v>
      </c>
      <c r="D70" s="29">
        <f t="shared" si="5"/>
        <v>-9</v>
      </c>
      <c r="E70" s="10">
        <v>53</v>
      </c>
      <c r="F70" s="10">
        <v>56</v>
      </c>
      <c r="G70" s="32">
        <f t="shared" si="6"/>
        <v>3</v>
      </c>
      <c r="H70" s="10">
        <v>573</v>
      </c>
      <c r="I70" s="10">
        <v>557</v>
      </c>
      <c r="J70" s="29">
        <f t="shared" si="4"/>
        <v>-16</v>
      </c>
      <c r="K70" s="17">
        <v>3</v>
      </c>
      <c r="L70" s="12">
        <v>1.2172000000000001</v>
      </c>
    </row>
    <row r="71" spans="1:12">
      <c r="A71" s="13" t="s">
        <v>75</v>
      </c>
      <c r="B71" s="14">
        <v>783</v>
      </c>
      <c r="C71" s="14">
        <v>822</v>
      </c>
      <c r="D71" s="28">
        <f t="shared" si="5"/>
        <v>39</v>
      </c>
      <c r="E71" s="14">
        <v>52</v>
      </c>
      <c r="F71" s="14">
        <v>65</v>
      </c>
      <c r="G71" s="33">
        <f t="shared" si="6"/>
        <v>13</v>
      </c>
      <c r="H71" s="14">
        <v>653</v>
      </c>
      <c r="I71" s="14">
        <v>698</v>
      </c>
      <c r="J71" s="30">
        <f t="shared" si="4"/>
        <v>45</v>
      </c>
      <c r="K71" s="15">
        <v>3</v>
      </c>
      <c r="L71" s="16">
        <v>1.1777</v>
      </c>
    </row>
    <row r="72" spans="1:12">
      <c r="A72" s="20" t="s">
        <v>76</v>
      </c>
      <c r="B72" s="26">
        <f t="shared" ref="B72:G72" si="7">SUM(B2:B71)</f>
        <v>50437</v>
      </c>
      <c r="C72" s="26">
        <f>SUM(C2:C71)</f>
        <v>50334</v>
      </c>
      <c r="D72" s="39">
        <f t="shared" si="7"/>
        <v>-103</v>
      </c>
      <c r="E72" s="26">
        <f t="shared" si="7"/>
        <v>3803</v>
      </c>
      <c r="F72" s="26">
        <f>SUM(F2:F71)</f>
        <v>3905</v>
      </c>
      <c r="G72" s="21">
        <f t="shared" si="7"/>
        <v>102</v>
      </c>
      <c r="H72" s="26">
        <f>SUM(H2:H71)</f>
        <v>41905</v>
      </c>
      <c r="I72" s="26">
        <f>SUM(I2:I71)</f>
        <v>41921</v>
      </c>
      <c r="J72" s="23">
        <f>SUM(J2:J71)</f>
        <v>16</v>
      </c>
      <c r="K72" s="22"/>
      <c r="L72" s="22"/>
    </row>
  </sheetData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2012-01-17T17:43:13Z</dcterms:modified>
</cp:coreProperties>
</file>